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<sst xmlns="http://schemas.openxmlformats.org/spreadsheetml/2006/main" count="15" uniqueCount="15">
  <si>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奥晟物业雇主责任险人数分类统计</t>
  </si>
  <si>
    <t>序号</t>
  </si>
  <si>
    <t xml:space="preserve">        年龄
工种
</t>
  </si>
  <si>
    <t>50以下</t>
  </si>
  <si>
    <t>50-55</t>
  </si>
  <si>
    <t>55-60</t>
  </si>
  <si>
    <t>60-65</t>
  </si>
  <si>
    <t>65-70</t>
  </si>
  <si>
    <t>70以上</t>
  </si>
  <si>
    <t>后勤文职</t>
  </si>
  <si>
    <t>客服管家</t>
  </si>
  <si>
    <t>工程维修</t>
  </si>
  <si>
    <t>秩序保安</t>
  </si>
  <si>
    <t>环境保洁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</si>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</sst>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M16" sqref="M16"/>
    </sheetView>
  </sheetViews>
  <sheetFormatPr defaultColWidth="9" defaultRowHeight="13.5"/>
  <cols>
    <col min="2" max="2" width="13.875" customWidth="1"/>
    <col min="3" max="8" width="10.5" customWidth="1"/>
  </cols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9" customHeight="1"/>
    <row r="3" ht="33" customHeight="1" spans="1:9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2" t="s">
        <v>7</v>
      </c>
      <c r="H3" s="2" t="s">
        <v>8</v>
      </c>
      <c r="I3" s="11"/>
    </row>
    <row r="4" ht="35" customHeight="1" spans="1:9">
      <c r="A4" s="5">
        <v>1</v>
      </c>
      <c r="B4" s="6" t="s">
        <v>9</v>
      </c>
      <c r="C4" s="6">
        <f>35+3</f>
        <v>38</v>
      </c>
      <c r="D4" s="7">
        <v>5</v>
      </c>
      <c r="E4" s="7">
        <v>1</v>
      </c>
      <c r="F4" s="7">
        <v>0</v>
      </c>
      <c r="G4" s="7">
        <v>0</v>
      </c>
      <c r="H4" s="7">
        <v>0</v>
      </c>
      <c r="I4" s="12"/>
    </row>
    <row r="5" ht="35" customHeight="1" spans="1:9">
      <c r="A5" s="5">
        <v>2</v>
      </c>
      <c r="B5" s="5" t="s">
        <v>10</v>
      </c>
      <c r="C5" s="6">
        <f>60+2</f>
        <v>62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12"/>
    </row>
    <row r="6" ht="35" customHeight="1" spans="1:9">
      <c r="A6" s="5">
        <v>3</v>
      </c>
      <c r="B6" s="5" t="s">
        <v>11</v>
      </c>
      <c r="C6" s="6">
        <f>33+2</f>
        <v>35</v>
      </c>
      <c r="D6" s="7">
        <f>13+1</f>
        <v>14</v>
      </c>
      <c r="E6" s="7">
        <f>6+1</f>
        <v>7</v>
      </c>
      <c r="F6" s="7">
        <v>0</v>
      </c>
      <c r="G6" s="7">
        <v>1</v>
      </c>
      <c r="H6" s="7">
        <v>0</v>
      </c>
      <c r="I6" s="12"/>
    </row>
    <row r="7" ht="35" customHeight="1" spans="1:9">
      <c r="A7" s="5">
        <v>4</v>
      </c>
      <c r="B7" s="5" t="s">
        <v>12</v>
      </c>
      <c r="C7" s="6">
        <f>131+4+2</f>
        <v>137</v>
      </c>
      <c r="D7" s="7">
        <v>26</v>
      </c>
      <c r="E7" s="7">
        <f>39+1</f>
        <v>40</v>
      </c>
      <c r="F7" s="7">
        <v>11</v>
      </c>
      <c r="G7" s="7">
        <v>10</v>
      </c>
      <c r="H7" s="7">
        <v>3</v>
      </c>
      <c r="I7" s="12"/>
    </row>
    <row r="8" ht="35" customHeight="1" spans="1:9">
      <c r="A8" s="5">
        <v>5</v>
      </c>
      <c r="B8" s="5" t="s">
        <v>13</v>
      </c>
      <c r="C8" s="6">
        <v>28</v>
      </c>
      <c r="D8" s="7">
        <v>63</v>
      </c>
      <c r="E8" s="7">
        <v>115</v>
      </c>
      <c r="F8" s="7">
        <f>91+1</f>
        <v>92</v>
      </c>
      <c r="G8" s="7">
        <v>33</v>
      </c>
      <c r="H8" s="7">
        <v>2</v>
      </c>
      <c r="I8" s="13"/>
    </row>
    <row r="9" ht="35" customHeight="1" spans="1:9">
      <c r="A9" s="8"/>
      <c r="B9" s="9" t="s">
        <v>14</v>
      </c>
      <c r="C9" s="9">
        <f>SUM(C4:C8)</f>
        <v>300</v>
      </c>
      <c r="D9" s="9">
        <f>SUM(D4:D8)</f>
        <v>109</v>
      </c>
      <c r="E9" s="9">
        <f>SUM(E4:E8)</f>
        <v>163</v>
      </c>
      <c r="F9" s="9">
        <f>SUM(F4:F8)</f>
        <v>103</v>
      </c>
      <c r="G9" s="9">
        <f>SUM(G4:G8)</f>
        <v>44</v>
      </c>
      <c r="H9" s="9">
        <f>SUM(H4:H8)</f>
        <v>5</v>
      </c>
      <c r="I9" s="5">
        <f>SUM(C9:H9)</f>
        <v>724</v>
      </c>
    </row>
    <row r="10" spans="2:5">
      <c r="B10" s="10"/>
      <c r="C10" s="10"/>
      <c r="D10" s="10"/>
      <c r="E10" s="10"/>
    </row>
  </sheetData>
  <mergeCells count="2">
    <mergeCell ref="A1:I1"/>
    <mergeCell ref="I3:I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午小宝</cp:lastModifiedBy>
  <dcterms:created xsi:type="dcterms:W3CDTF">2023-05-12T11:15:00Z</dcterms:created>
  <dcterms:modified xsi:type="dcterms:W3CDTF">2024-11-22T00:29:09Z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B835E93796FE473287FD0759AE04C1D8_12</vt:lpwstr>
  </property>
</Properties>
</file>